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<sst xmlns="http://schemas.openxmlformats.org/spreadsheetml/2006/main" count="49" uniqueCount="48">
  <si>
    <t>Net Tangible Assets Per Share (RM)</t>
  </si>
  <si>
    <t>RETIREMENT BENEFITS</t>
  </si>
  <si>
    <t>DEFERRED TAXATION</t>
  </si>
  <si>
    <t>HIRE PURCHASE AND FINANCE LEASE LIABILITIES</t>
  </si>
  <si>
    <t>LONG TERM LOANS</t>
  </si>
  <si>
    <t>MINORITY INTERESTS</t>
  </si>
  <si>
    <t xml:space="preserve">  Retained earnings</t>
  </si>
  <si>
    <t xml:space="preserve">  Merger reserve</t>
  </si>
  <si>
    <t xml:space="preserve">  Capital reserve</t>
  </si>
  <si>
    <t xml:space="preserve">  Share premium</t>
  </si>
  <si>
    <t>RESERVES</t>
  </si>
  <si>
    <t>SHARE CAPITAL</t>
  </si>
  <si>
    <t>NET CURRENT LIABILITIES</t>
  </si>
  <si>
    <t xml:space="preserve">  Bank borrowings</t>
  </si>
  <si>
    <t xml:space="preserve">  Hire purchase and finance lease liabilities</t>
  </si>
  <si>
    <t xml:space="preserve">  Amount owing to associated companies</t>
  </si>
  <si>
    <t xml:space="preserve">  Sundry creditors and accruals</t>
  </si>
  <si>
    <t xml:space="preserve">  Trade creditors</t>
  </si>
  <si>
    <t xml:space="preserve">  Contract fee received in advance</t>
  </si>
  <si>
    <t xml:space="preserve">  Gross amount due to customers</t>
  </si>
  <si>
    <t>CURRENT LIABILITIES</t>
  </si>
  <si>
    <t xml:space="preserve">  Cash and bank balances</t>
  </si>
  <si>
    <t xml:space="preserve">  Deposits</t>
  </si>
  <si>
    <t xml:space="preserve">  Tax recoverable</t>
  </si>
  <si>
    <t xml:space="preserve">  Amount owing by associated companies</t>
  </si>
  <si>
    <t xml:space="preserve">  Sundry debtors, deposits and prepayments</t>
  </si>
  <si>
    <t xml:space="preserve">  Trade debtors</t>
  </si>
  <si>
    <t xml:space="preserve">  Property development expenditure</t>
  </si>
  <si>
    <t xml:space="preserve">  Stocks</t>
  </si>
  <si>
    <t>CURRENT ASSETS</t>
  </si>
  <si>
    <t>LAND HELD FOR DEVELOPMENT</t>
  </si>
  <si>
    <t>DEFERRED PROJECT EXPENDITURE</t>
  </si>
  <si>
    <t>INVESTMENTS</t>
  </si>
  <si>
    <t>ASSOCIATED COMPANIES</t>
  </si>
  <si>
    <t>FIXED ASSETS</t>
  </si>
  <si>
    <t>RM'000</t>
  </si>
  <si>
    <t>YEAR END</t>
  </si>
  <si>
    <t>QUARTER</t>
  </si>
  <si>
    <t>FINANCIAL</t>
  </si>
  <si>
    <t>CURRENT</t>
  </si>
  <si>
    <t>PRECEDING</t>
  </si>
  <si>
    <t>END OF</t>
  </si>
  <si>
    <t>AS AT</t>
  </si>
  <si>
    <t xml:space="preserve">AS AT </t>
  </si>
  <si>
    <t>Balance Sheet As At 30 September 2000</t>
  </si>
  <si>
    <t>( Incorporated in Malaysia )</t>
  </si>
  <si>
    <t>( Company No. 207184-X )</t>
  </si>
  <si>
    <t>Bina Puri Holdings Bhd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</si>
</sst>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6"/>
  <sheetViews>
    <sheetView tabSelected="1" workbookViewId="0" topLeftCell="A1">
      <selection activeCell="B7" sqref="B7"/>
    </sheetView>
  </sheetViews>
  <sheetFormatPr defaultColWidth="9.140625" defaultRowHeight="12.75"/>
  <cols>
    <col min="1" max="1" width="2.57421875" style="1" customWidth="1"/>
    <col min="2" max="2" width="37.28125" style="1" customWidth="1"/>
    <col min="3" max="3" width="10.421875" style="1" customWidth="1"/>
    <col min="4" max="4" width="12.7109375" style="1" customWidth="1"/>
    <col min="5" max="5" width="7.57421875" style="1" customWidth="1"/>
    <col min="6" max="6" width="12.7109375" style="1" customWidth="1"/>
    <col min="7" max="16384" width="9.140625" style="1" customWidth="1"/>
  </cols>
  <sheetData>
    <row r="1" spans="2:6" ht="18.75">
      <c r="B1" s="19" t="s">
        <v>47</v>
      </c>
      <c r="C1" s="19"/>
      <c r="D1" s="19"/>
      <c r="E1" s="19"/>
      <c r="F1" s="19"/>
    </row>
    <row r="2" spans="2:6" ht="12.75">
      <c r="B2" s="18" t="s">
        <v>46</v>
      </c>
      <c r="C2" s="18"/>
      <c r="D2" s="18"/>
      <c r="E2" s="18"/>
      <c r="F2" s="18"/>
    </row>
    <row r="3" spans="2:6" ht="12.75">
      <c r="B3" s="18" t="s">
        <v>45</v>
      </c>
      <c r="C3" s="18"/>
      <c r="D3" s="18"/>
      <c r="E3" s="18"/>
      <c r="F3" s="18"/>
    </row>
    <row r="4" spans="2:6" ht="15.75">
      <c r="B4" s="17" t="s">
        <v>44</v>
      </c>
      <c r="C4" s="17"/>
      <c r="D4" s="17"/>
      <c r="E4" s="17"/>
      <c r="F4" s="17"/>
    </row>
    <row r="5" spans="2:6" ht="15.75">
      <c r="B5" s="16"/>
      <c r="C5" s="16"/>
      <c r="D5" s="16"/>
      <c r="E5" s="16"/>
      <c r="F5" s="16"/>
    </row>
    <row r="6" spans="2:6" ht="12.75">
      <c r="B6" s="15"/>
      <c r="C6" s="15"/>
      <c r="D6" s="14" t="s">
        <v>43</v>
      </c>
      <c r="E6" s="15"/>
      <c r="F6" s="14" t="s">
        <v>42</v>
      </c>
    </row>
    <row r="7" spans="2:6" ht="12.75">
      <c r="B7" s="15"/>
      <c r="C7" s="15"/>
      <c r="D7" s="14" t="s">
        <v>41</v>
      </c>
      <c r="E7" s="15"/>
      <c r="F7" s="14" t="s">
        <v>40</v>
      </c>
    </row>
    <row r="8" spans="4:6" ht="12.75">
      <c r="D8" s="14" t="s">
        <v>39</v>
      </c>
      <c r="F8" s="14" t="s">
        <v>38</v>
      </c>
    </row>
    <row r="9" spans="4:6" ht="12.75">
      <c r="D9" s="14" t="s">
        <v>37</v>
      </c>
      <c r="F9" s="14" t="s">
        <v>36</v>
      </c>
    </row>
    <row r="10" spans="4:6" ht="12.75">
      <c r="D10" s="13">
        <v>36799</v>
      </c>
      <c r="F10" s="13">
        <v>36525</v>
      </c>
    </row>
    <row r="11" spans="4:6" ht="12.75">
      <c r="D11" s="12" t="s">
        <v>35</v>
      </c>
      <c r="F11" s="12" t="s">
        <v>35</v>
      </c>
    </row>
    <row r="12" spans="4:6" ht="12.75">
      <c r="D12" s="12"/>
      <c r="F12" s="12"/>
    </row>
    <row r="13" spans="2:6" ht="12.75">
      <c r="B13" s="4" t="s">
        <v>34</v>
      </c>
      <c r="D13" s="6">
        <v>110337</v>
      </c>
      <c r="E13" s="6"/>
      <c r="F13" s="6">
        <v>113724</v>
      </c>
    </row>
    <row r="14" spans="2:6" ht="12.75">
      <c r="B14" s="4" t="s">
        <v>33</v>
      </c>
      <c r="D14" s="6">
        <v>3280</v>
      </c>
      <c r="E14" s="6"/>
      <c r="F14" s="6">
        <v>2852</v>
      </c>
    </row>
    <row r="15" spans="2:6" s="6" customFormat="1" ht="12.75">
      <c r="B15" s="4" t="s">
        <v>32</v>
      </c>
      <c r="D15" s="6">
        <v>1235</v>
      </c>
      <c r="F15" s="6">
        <v>1304</v>
      </c>
    </row>
    <row r="16" spans="2:6" ht="12.75">
      <c r="B16" s="4" t="s">
        <v>31</v>
      </c>
      <c r="D16" s="6">
        <v>30179</v>
      </c>
      <c r="E16" s="6"/>
      <c r="F16" s="6">
        <v>30428</v>
      </c>
    </row>
    <row r="17" spans="2:6" ht="12.75">
      <c r="B17" s="4" t="s">
        <v>30</v>
      </c>
      <c r="D17" s="6">
        <v>12555</v>
      </c>
      <c r="E17" s="6"/>
      <c r="F17" s="6">
        <v>13265</v>
      </c>
    </row>
    <row r="19" s="6" customFormat="1" ht="12.75" customHeight="1">
      <c r="B19" s="4" t="s">
        <v>29</v>
      </c>
    </row>
    <row r="20" spans="2:6" s="6" customFormat="1" ht="12.75">
      <c r="B20" s="6" t="s">
        <v>28</v>
      </c>
      <c r="D20" s="10">
        <v>4248</v>
      </c>
      <c r="F20" s="10">
        <v>2966</v>
      </c>
    </row>
    <row r="21" spans="2:6" s="6" customFormat="1" ht="12.75">
      <c r="B21" s="6" t="s">
        <v>27</v>
      </c>
      <c r="D21" s="9">
        <v>4892</v>
      </c>
      <c r="F21" s="9">
        <v>0</v>
      </c>
    </row>
    <row r="22" spans="2:6" s="6" customFormat="1" ht="12.75">
      <c r="B22" s="6" t="s">
        <v>26</v>
      </c>
      <c r="D22" s="9">
        <v>154763</v>
      </c>
      <c r="F22" s="9">
        <v>163401</v>
      </c>
    </row>
    <row r="23" spans="2:6" s="6" customFormat="1" ht="12.75">
      <c r="B23" s="6" t="s">
        <v>25</v>
      </c>
      <c r="D23" s="9">
        <v>14208</v>
      </c>
      <c r="F23" s="9">
        <v>18303</v>
      </c>
    </row>
    <row r="24" spans="2:6" s="6" customFormat="1" ht="12.75">
      <c r="B24" s="6" t="s">
        <v>24</v>
      </c>
      <c r="D24" s="9">
        <v>962</v>
      </c>
      <c r="F24" s="9">
        <v>661</v>
      </c>
    </row>
    <row r="25" spans="2:6" s="6" customFormat="1" ht="12.75">
      <c r="B25" s="6" t="s">
        <v>23</v>
      </c>
      <c r="D25" s="9">
        <f>2040-500</f>
        <v>1540</v>
      </c>
      <c r="F25" s="9">
        <v>1533</v>
      </c>
    </row>
    <row r="26" spans="2:6" s="6" customFormat="1" ht="12.75">
      <c r="B26" s="6" t="s">
        <v>22</v>
      </c>
      <c r="D26" s="9">
        <v>11762</v>
      </c>
      <c r="F26" s="9">
        <v>24709</v>
      </c>
    </row>
    <row r="27" spans="2:6" s="6" customFormat="1" ht="12.75">
      <c r="B27" s="6" t="s">
        <v>21</v>
      </c>
      <c r="D27" s="9">
        <v>5025</v>
      </c>
      <c r="F27" s="9">
        <v>13568</v>
      </c>
    </row>
    <row r="28" spans="4:6" s="6" customFormat="1" ht="12.75">
      <c r="D28" s="11">
        <f>SUM(D20:D27)</f>
        <v>197400</v>
      </c>
      <c r="F28" s="11">
        <f>SUM(F20:F27)</f>
        <v>225141</v>
      </c>
    </row>
    <row r="29" spans="2:6" s="6" customFormat="1" ht="12.75">
      <c r="B29" s="4" t="s">
        <v>20</v>
      </c>
      <c r="D29" s="9"/>
      <c r="F29" s="9"/>
    </row>
    <row r="30" spans="2:6" s="6" customFormat="1" ht="12.75">
      <c r="B30" s="6" t="s">
        <v>19</v>
      </c>
      <c r="D30" s="9">
        <v>12097</v>
      </c>
      <c r="F30" s="9">
        <v>31684</v>
      </c>
    </row>
    <row r="31" spans="2:6" s="6" customFormat="1" ht="12.75">
      <c r="B31" s="6" t="s">
        <v>18</v>
      </c>
      <c r="D31" s="9">
        <v>3240</v>
      </c>
      <c r="F31" s="9">
        <v>3240</v>
      </c>
    </row>
    <row r="32" spans="2:6" s="6" customFormat="1" ht="12.75">
      <c r="B32" s="6" t="s">
        <v>17</v>
      </c>
      <c r="D32" s="9">
        <v>92911</v>
      </c>
      <c r="F32" s="9">
        <v>85671</v>
      </c>
    </row>
    <row r="33" spans="2:6" s="6" customFormat="1" ht="12.75">
      <c r="B33" s="6" t="s">
        <v>16</v>
      </c>
      <c r="D33" s="9">
        <v>37608</v>
      </c>
      <c r="F33" s="9">
        <v>45644</v>
      </c>
    </row>
    <row r="34" spans="2:6" s="6" customFormat="1" ht="12.75">
      <c r="B34" s="6" t="s">
        <v>15</v>
      </c>
      <c r="D34" s="9">
        <v>329</v>
      </c>
      <c r="F34" s="9">
        <v>413</v>
      </c>
    </row>
    <row r="35" spans="2:6" s="6" customFormat="1" ht="12.75">
      <c r="B35" s="6" t="s">
        <v>14</v>
      </c>
      <c r="D35" s="9">
        <v>1332</v>
      </c>
      <c r="F35" s="9">
        <v>2094</v>
      </c>
    </row>
    <row r="36" spans="2:6" s="6" customFormat="1" ht="12.75">
      <c r="B36" s="6" t="s">
        <v>13</v>
      </c>
      <c r="D36" s="9">
        <v>181996</v>
      </c>
      <c r="F36" s="9">
        <v>187500</v>
      </c>
    </row>
    <row r="37" spans="4:6" s="6" customFormat="1" ht="12.75">
      <c r="D37" s="11">
        <f>SUM(D30:D36)</f>
        <v>329513</v>
      </c>
      <c r="F37" s="11">
        <f>SUM(F30:F36)</f>
        <v>356246</v>
      </c>
    </row>
    <row r="38" spans="2:6" s="6" customFormat="1" ht="12.75">
      <c r="B38" s="4" t="s">
        <v>12</v>
      </c>
      <c r="D38" s="6">
        <f>+D28-D37</f>
        <v>-132113</v>
      </c>
      <c r="F38" s="6">
        <f>+F28-F37</f>
        <v>-131105</v>
      </c>
    </row>
    <row r="39" spans="4:6" s="6" customFormat="1" ht="13.5" thickBot="1">
      <c r="D39" s="5">
        <f>SUM(D13:D17)+D38</f>
        <v>25473</v>
      </c>
      <c r="F39" s="5">
        <f>SUM(F13:F17)+F38</f>
        <v>30468</v>
      </c>
    </row>
    <row r="40" s="6" customFormat="1" ht="12.75"/>
    <row r="41" spans="2:6" s="6" customFormat="1" ht="12.75">
      <c r="B41" s="4" t="s">
        <v>11</v>
      </c>
      <c r="D41" s="6">
        <v>40000</v>
      </c>
      <c r="F41" s="6">
        <v>40000</v>
      </c>
    </row>
    <row r="42" s="6" customFormat="1" ht="12.75">
      <c r="B42" s="4" t="s">
        <v>10</v>
      </c>
    </row>
    <row r="43" spans="2:6" s="6" customFormat="1" ht="12.75">
      <c r="B43" s="1" t="s">
        <v>9</v>
      </c>
      <c r="D43" s="10">
        <v>4209</v>
      </c>
      <c r="F43" s="10">
        <v>4209</v>
      </c>
    </row>
    <row r="44" spans="2:6" s="6" customFormat="1" ht="12.75">
      <c r="B44" s="1" t="s">
        <v>8</v>
      </c>
      <c r="D44" s="9">
        <v>14402</v>
      </c>
      <c r="F44" s="9">
        <v>14402</v>
      </c>
    </row>
    <row r="45" spans="2:6" s="6" customFormat="1" ht="12.75">
      <c r="B45" s="1" t="s">
        <v>7</v>
      </c>
      <c r="D45" s="9">
        <v>40</v>
      </c>
      <c r="F45" s="9">
        <v>40</v>
      </c>
    </row>
    <row r="46" spans="2:6" s="6" customFormat="1" ht="12.75">
      <c r="B46" s="1" t="s">
        <v>6</v>
      </c>
      <c r="D46" s="8">
        <f>-58032+1931-500</f>
        <v>-56601</v>
      </c>
      <c r="F46" s="8">
        <v>-58032</v>
      </c>
    </row>
    <row r="47" spans="2:6" s="6" customFormat="1" ht="12.75">
      <c r="B47" s="1"/>
      <c r="D47" s="6">
        <f>SUM(D43:D46)</f>
        <v>-37950</v>
      </c>
      <c r="F47" s="6">
        <f>SUM(F43:F46)</f>
        <v>-39381</v>
      </c>
    </row>
    <row r="48" spans="2:6" s="6" customFormat="1" ht="12.75">
      <c r="B48" s="4"/>
      <c r="D48" s="7">
        <f>+D47+D41</f>
        <v>2050</v>
      </c>
      <c r="F48" s="7">
        <f>+F47+F41</f>
        <v>619</v>
      </c>
    </row>
    <row r="49" spans="2:6" s="6" customFormat="1" ht="12.75">
      <c r="B49" s="4" t="s">
        <v>5</v>
      </c>
      <c r="D49" s="6">
        <v>14243</v>
      </c>
      <c r="F49" s="6">
        <v>13782</v>
      </c>
    </row>
    <row r="50" spans="2:6" ht="12.75">
      <c r="B50" s="4" t="s">
        <v>4</v>
      </c>
      <c r="D50" s="6">
        <v>4635</v>
      </c>
      <c r="E50" s="6"/>
      <c r="F50" s="6">
        <v>11584</v>
      </c>
    </row>
    <row r="51" spans="2:6" ht="12.75">
      <c r="B51" s="4" t="s">
        <v>3</v>
      </c>
      <c r="D51" s="6">
        <v>1024</v>
      </c>
      <c r="E51" s="6"/>
      <c r="F51" s="6">
        <v>578</v>
      </c>
    </row>
    <row r="52" spans="2:6" ht="12.75">
      <c r="B52" s="4" t="s">
        <v>2</v>
      </c>
      <c r="D52" s="6">
        <v>2829</v>
      </c>
      <c r="E52" s="6"/>
      <c r="F52" s="6">
        <v>3229</v>
      </c>
    </row>
    <row r="53" spans="2:6" ht="12.75">
      <c r="B53" s="4" t="s">
        <v>1</v>
      </c>
      <c r="D53" s="6">
        <v>692</v>
      </c>
      <c r="E53" s="6"/>
      <c r="F53" s="6">
        <v>676</v>
      </c>
    </row>
    <row r="54" spans="4:6" ht="13.5" thickBot="1">
      <c r="D54" s="5">
        <f>SUM(D48:D53)</f>
        <v>25473</v>
      </c>
      <c r="E54" s="6"/>
      <c r="F54" s="5">
        <f>SUM(F48:F53)</f>
        <v>30468</v>
      </c>
    </row>
    <row r="55" spans="4:6" ht="12.75">
      <c r="D55" s="2"/>
      <c r="E55" s="2"/>
      <c r="F55" s="2"/>
    </row>
    <row r="56" spans="2:6" ht="12.75">
      <c r="B56" s="4" t="s">
        <v>0</v>
      </c>
      <c r="D56" s="3">
        <f>+D48/D41</f>
        <v>0.05125</v>
      </c>
      <c r="E56" s="2"/>
      <c r="F56" s="3">
        <f>+F48/F41</f>
        <v>0.015475</v>
      </c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</sheetData>
  <mergeCells count="4">
    <mergeCell ref="B1:F1"/>
    <mergeCell ref="B2:F2"/>
    <mergeCell ref="B3:F3"/>
    <mergeCell ref="B4:F4"/>
  </mergeCells>
  <printOptions/>
  <pageMargins left="0.75" right="0.75" top="0.5" bottom="0.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BPHSB</dc:creator>
  <cp:keywords/>
  <dc:description/>
  <cp:lastModifiedBy>BPHSB</cp:lastModifiedBy>
  <dcterms:created xsi:type="dcterms:W3CDTF">2000-11-28T09:46:47Z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